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ля стенда" sheetId="4" r:id="rId1"/>
    <sheet name="Лист3" sheetId="3" r:id="rId2"/>
  </sheets>
  <definedNames>
    <definedName name="_xlnm.Print_Area" localSheetId="0">'для стенда'!$A$1:$H$26</definedName>
  </definedNames>
  <calcPr calcId="125725"/>
</workbook>
</file>

<file path=xl/calcChain.xml><?xml version="1.0" encoding="utf-8"?>
<calcChain xmlns="http://schemas.openxmlformats.org/spreadsheetml/2006/main">
  <c r="H11" i="4"/>
  <c r="G11"/>
  <c r="C9"/>
  <c r="C26" s="1"/>
  <c r="D9"/>
  <c r="D14"/>
  <c r="D26" l="1"/>
</calcChain>
</file>

<file path=xl/sharedStrings.xml><?xml version="1.0" encoding="utf-8"?>
<sst xmlns="http://schemas.openxmlformats.org/spreadsheetml/2006/main" count="64" uniqueCount="62">
  <si>
    <t>г.Москва, Большой Тишинский переулок, дом 10, строение 1</t>
  </si>
  <si>
    <t>Статья расходов</t>
  </si>
  <si>
    <t>Квартира (собственник)</t>
  </si>
  <si>
    <t xml:space="preserve">Квартира (государственная) </t>
  </si>
  <si>
    <t>Нежилое помещение (собственник)</t>
  </si>
  <si>
    <t>за период с 01 апреля по 31 декабря 2015 год</t>
  </si>
  <si>
    <t>№ п/п</t>
  </si>
  <si>
    <t>1.</t>
  </si>
  <si>
    <t xml:space="preserve"> Заработная плата сотрудников</t>
  </si>
  <si>
    <t>2.</t>
  </si>
  <si>
    <t>Отчисления в страховые фонды 20,2%</t>
  </si>
  <si>
    <t>3.</t>
  </si>
  <si>
    <t>Расходы на содержание АУП</t>
  </si>
  <si>
    <t>4.</t>
  </si>
  <si>
    <t>Расходы на телефон</t>
  </si>
  <si>
    <t>5.</t>
  </si>
  <si>
    <t>Услуги банка</t>
  </si>
  <si>
    <t>6.</t>
  </si>
  <si>
    <t>Инвентарь и хозяйственные принадлежности по организации</t>
  </si>
  <si>
    <t>7.</t>
  </si>
  <si>
    <t xml:space="preserve">Коммунальные услуги Мосводоканал по содержанию общего имущества </t>
  </si>
  <si>
    <t>8.</t>
  </si>
  <si>
    <t xml:space="preserve">Коммунальные услуги Мосэнергосбыт по содержанию общего имущества </t>
  </si>
  <si>
    <t>9.</t>
  </si>
  <si>
    <t>Сбор и вывоз ТБО</t>
  </si>
  <si>
    <t>10.</t>
  </si>
  <si>
    <t>Обслуживание и текущий ремонт лифтов и лифтового оборудования</t>
  </si>
  <si>
    <t>11.</t>
  </si>
  <si>
    <t>Дератизация</t>
  </si>
  <si>
    <t>12.</t>
  </si>
  <si>
    <t>Техническое обслуживание и текущий ремонт ворот с калиткой</t>
  </si>
  <si>
    <t>13.</t>
  </si>
  <si>
    <t>Техническое обслуживание и текущий ремонт системы приточно-вытяжной вентялиции</t>
  </si>
  <si>
    <t>14.</t>
  </si>
  <si>
    <t>Техническое обслуживание системы автоматизации и диспетчеризации инженерного оборудования</t>
  </si>
  <si>
    <t>15.</t>
  </si>
  <si>
    <t>Информационное сопровождение, программное обеспечение</t>
  </si>
  <si>
    <t>16.</t>
  </si>
  <si>
    <t>Опрессовка здания к зиме</t>
  </si>
  <si>
    <t>17.</t>
  </si>
  <si>
    <t>Круглосуточная охрана</t>
  </si>
  <si>
    <t>18.</t>
  </si>
  <si>
    <t>ИТОГО:</t>
  </si>
  <si>
    <t>ООО "ПК ПРОМЭКО"</t>
  </si>
  <si>
    <t>ООО "ТД Каприс"</t>
  </si>
  <si>
    <t>ООО ЧОП "АМИТЕЙ"</t>
  </si>
  <si>
    <t>ООО "ДЕЛО"</t>
  </si>
  <si>
    <t>ГУП МГЦД</t>
  </si>
  <si>
    <t>ООО "Абсолют-сервис"</t>
  </si>
  <si>
    <t>АО "Мосводоканал"</t>
  </si>
  <si>
    <t>ОАО "Мосэнергосбыт"</t>
  </si>
  <si>
    <t>Текущий ремонт (не входящий в капремонт, спецсчет)</t>
  </si>
  <si>
    <t>Отчет</t>
  </si>
  <si>
    <t>ООО НТП "Унисервис"</t>
  </si>
  <si>
    <t>ООО"ЛифтГарант", ЗАО "Шиндлер"</t>
  </si>
  <si>
    <t>2015г</t>
  </si>
  <si>
    <r>
      <t xml:space="preserve">Расход фактический </t>
    </r>
    <r>
      <rPr>
        <sz val="11"/>
        <rFont val="Times New Roman"/>
        <family val="1"/>
        <charset val="204"/>
      </rPr>
      <t>(на основании актов выполненных работ оказанных услуг)</t>
    </r>
  </si>
  <si>
    <t>Плановые поступления по смете</t>
  </si>
  <si>
    <t>Начислено собственникам по ЕПД (Статья Сод.и рем.жп.)</t>
  </si>
  <si>
    <t>Выпадающие ГЦЖС</t>
  </si>
  <si>
    <t>о расходам по содержанию и текущему ремонту МКД находящегося по адресу:</t>
  </si>
  <si>
    <t>Оплачено собственниками по ЕПД на за  эксплуатационные расходы.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</si>
</sst>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1" fillId="0" borderId="5" xfId="0" applyFont="1" applyBorder="1" applyAlignment="1">
      <alignment wrapText="1"/>
    </xf>
    <xf numFmtId="0" fontId="2" fillId="0" borderId="6" xfId="0" applyFont="1" applyBorder="1"/>
    <xf numFmtId="0" fontId="4" fillId="0" borderId="7" xfId="0" applyFont="1" applyFill="1" applyBorder="1"/>
    <xf numFmtId="164" fontId="3" fillId="0" borderId="8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4" fontId="2" fillId="0" borderId="0" xfId="0" applyNumberFormat="1" applyFont="1" applyBorder="1"/>
    <xf numFmtId="0" fontId="6" fillId="0" borderId="0" xfId="0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0" fontId="2" fillId="0" borderId="9" xfId="0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3" fillId="0" borderId="7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6" fillId="0" borderId="0" xfId="0" applyFont="1" applyBorder="1"/>
    <xf numFmtId="164" fontId="6" fillId="0" borderId="0" xfId="0" applyNumberFormat="1" applyFont="1" applyBorder="1"/>
    <xf numFmtId="2" fontId="6" fillId="0" borderId="0" xfId="0" applyNumberFormat="1" applyFont="1" applyBorder="1"/>
    <xf numFmtId="0" fontId="2" fillId="0" borderId="14" xfId="0" applyFont="1" applyBorder="1" applyAlignment="1">
      <alignment wrapText="1"/>
    </xf>
    <xf numFmtId="0" fontId="2" fillId="0" borderId="14" xfId="0" applyFont="1" applyBorder="1"/>
    <xf numFmtId="2" fontId="2" fillId="0" borderId="0" xfId="0" applyNumberFormat="1" applyFont="1" applyBorder="1"/>
    <xf numFmtId="0" fontId="4" fillId="0" borderId="0" xfId="0" applyFont="1" applyFill="1" applyBorder="1"/>
    <xf numFmtId="164" fontId="3" fillId="0" borderId="0" xfId="0" applyNumberFormat="1" applyFont="1" applyBorder="1"/>
    <xf numFmtId="164" fontId="1" fillId="0" borderId="14" xfId="0" applyNumberFormat="1" applyFont="1" applyBorder="1"/>
    <xf numFmtId="0" fontId="1" fillId="0" borderId="14" xfId="0" applyFont="1" applyBorder="1"/>
    <xf numFmtId="0" fontId="2" fillId="0" borderId="14" xfId="0" applyFont="1" applyBorder="1" applyAlignment="1">
      <alignment horizontal="center" wrapText="1"/>
    </xf>
    <xf numFmtId="164" fontId="4" fillId="0" borderId="14" xfId="0" applyNumberFormat="1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2" borderId="7" xfId="0" applyNumberFormat="1" applyFont="1" applyFill="1" applyBorder="1"/>
    <xf numFmtId="164" fontId="4" fillId="2" borderId="14" xfId="0" applyNumberFormat="1" applyFont="1" applyFill="1" applyBorder="1"/>
    <xf numFmtId="0" fontId="6" fillId="2" borderId="1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Normal="100" workbookViewId="0">
      <selection activeCell="F14" sqref="F14"/>
    </sheetView>
  </sheetViews>
  <sheetFormatPr defaultRowHeight="15"/>
  <cols>
    <col min="1" max="1" width="3.85546875" style="10" customWidth="1"/>
    <col min="2" max="2" width="39" style="10" customWidth="1"/>
    <col min="3" max="3" width="18.7109375" style="10" customWidth="1"/>
    <col min="4" max="4" width="18.85546875" style="10" customWidth="1"/>
    <col min="5" max="5" width="19.7109375" style="21" customWidth="1"/>
    <col min="6" max="6" width="39" style="10" customWidth="1"/>
    <col min="7" max="8" width="19.140625" style="10" customWidth="1"/>
    <col min="9" max="16384" width="9.140625" style="10"/>
  </cols>
  <sheetData>
    <row r="1" spans="1:8" ht="18.75">
      <c r="A1" s="33" t="s">
        <v>52</v>
      </c>
      <c r="B1" s="33"/>
      <c r="C1" s="33"/>
      <c r="D1" s="33"/>
      <c r="E1" s="33"/>
    </row>
    <row r="2" spans="1:8" ht="15.75">
      <c r="A2" s="34" t="s">
        <v>60</v>
      </c>
      <c r="B2" s="34"/>
      <c r="C2" s="34"/>
      <c r="D2" s="34"/>
      <c r="E2" s="34"/>
    </row>
    <row r="3" spans="1:8" ht="15.75">
      <c r="A3" s="34" t="s">
        <v>0</v>
      </c>
      <c r="B3" s="34"/>
      <c r="C3" s="34"/>
      <c r="D3" s="34"/>
      <c r="E3" s="34"/>
    </row>
    <row r="4" spans="1:8" ht="15.75">
      <c r="A4" s="34" t="s">
        <v>5</v>
      </c>
      <c r="B4" s="34"/>
      <c r="C4" s="34"/>
      <c r="D4" s="34"/>
      <c r="E4" s="34"/>
    </row>
    <row r="5" spans="1:8" ht="6" customHeight="1" thickBot="1">
      <c r="B5" s="1"/>
      <c r="C5" s="1"/>
      <c r="D5" s="1"/>
    </row>
    <row r="6" spans="1:8" ht="80.25" customHeight="1">
      <c r="A6" s="35" t="s">
        <v>6</v>
      </c>
      <c r="B6" s="37" t="s">
        <v>1</v>
      </c>
      <c r="C6" s="2" t="s">
        <v>57</v>
      </c>
      <c r="D6" s="42" t="s">
        <v>56</v>
      </c>
      <c r="E6" s="14"/>
      <c r="F6" s="25"/>
      <c r="G6" s="31" t="s">
        <v>58</v>
      </c>
      <c r="H6" s="41" t="s">
        <v>61</v>
      </c>
    </row>
    <row r="7" spans="1:8" ht="20.25" customHeight="1" thickBot="1">
      <c r="A7" s="36"/>
      <c r="B7" s="38"/>
      <c r="C7" s="19" t="s">
        <v>55</v>
      </c>
      <c r="D7" s="19" t="s">
        <v>55</v>
      </c>
      <c r="F7" s="30" t="s">
        <v>2</v>
      </c>
      <c r="G7" s="29">
        <v>8582221.7799999993</v>
      </c>
      <c r="H7" s="29">
        <v>7642990.8399999999</v>
      </c>
    </row>
    <row r="8" spans="1:8" ht="15.75">
      <c r="A8" s="16" t="s">
        <v>7</v>
      </c>
      <c r="B8" s="20" t="s">
        <v>8</v>
      </c>
      <c r="C8" s="17">
        <v>3737700</v>
      </c>
      <c r="D8" s="18">
        <v>4236550</v>
      </c>
      <c r="E8" s="15"/>
      <c r="F8" s="30" t="s">
        <v>3</v>
      </c>
      <c r="G8" s="29">
        <v>825770.1</v>
      </c>
      <c r="H8" s="29">
        <v>825770.1</v>
      </c>
    </row>
    <row r="9" spans="1:8" ht="18.75" customHeight="1">
      <c r="A9" s="3" t="s">
        <v>9</v>
      </c>
      <c r="B9" s="6" t="s">
        <v>10</v>
      </c>
      <c r="C9" s="4">
        <f>C8*20.2%</f>
        <v>755015.39999999991</v>
      </c>
      <c r="D9" s="5">
        <f>D8*20.2%</f>
        <v>855783.1</v>
      </c>
      <c r="E9" s="15"/>
      <c r="F9" s="30" t="s">
        <v>4</v>
      </c>
      <c r="G9" s="29">
        <v>890576.1</v>
      </c>
      <c r="H9" s="29">
        <v>810170.4</v>
      </c>
    </row>
    <row r="10" spans="1:8" ht="21" customHeight="1">
      <c r="A10" s="3" t="s">
        <v>11</v>
      </c>
      <c r="B10" s="6" t="s">
        <v>12</v>
      </c>
      <c r="C10" s="4">
        <v>190108.79999999999</v>
      </c>
      <c r="D10" s="5">
        <v>169943.71</v>
      </c>
      <c r="E10" s="15"/>
      <c r="F10" s="24" t="s">
        <v>59</v>
      </c>
      <c r="G10" s="29">
        <v>22859.98</v>
      </c>
      <c r="H10" s="29">
        <v>19914.96</v>
      </c>
    </row>
    <row r="11" spans="1:8" ht="15.75">
      <c r="A11" s="3" t="s">
        <v>13</v>
      </c>
      <c r="B11" s="6" t="s">
        <v>14</v>
      </c>
      <c r="C11" s="4">
        <v>36000</v>
      </c>
      <c r="D11" s="5">
        <v>62008.04</v>
      </c>
      <c r="E11" s="15"/>
      <c r="F11" s="24"/>
      <c r="G11" s="32">
        <f>SUM(G7:G10)</f>
        <v>10321427.959999999</v>
      </c>
      <c r="H11" s="40">
        <f>SUM(H7:H10)</f>
        <v>9298846.3000000007</v>
      </c>
    </row>
    <row r="12" spans="1:8" ht="15.75">
      <c r="A12" s="3" t="s">
        <v>15</v>
      </c>
      <c r="B12" s="6" t="s">
        <v>16</v>
      </c>
      <c r="C12" s="4">
        <v>22050</v>
      </c>
      <c r="D12" s="5">
        <v>22050</v>
      </c>
      <c r="E12" s="15"/>
      <c r="F12" s="12"/>
    </row>
    <row r="13" spans="1:8" ht="31.5">
      <c r="A13" s="3" t="s">
        <v>17</v>
      </c>
      <c r="B13" s="6" t="s">
        <v>18</v>
      </c>
      <c r="C13" s="4">
        <v>422874</v>
      </c>
      <c r="D13" s="5">
        <v>400684.5</v>
      </c>
      <c r="E13" s="15"/>
      <c r="F13" s="12"/>
      <c r="G13" s="13"/>
    </row>
    <row r="14" spans="1:8" ht="31.5">
      <c r="A14" s="3" t="s">
        <v>19</v>
      </c>
      <c r="B14" s="6" t="s">
        <v>20</v>
      </c>
      <c r="C14" s="4">
        <v>27000</v>
      </c>
      <c r="D14" s="5">
        <f>24340</f>
        <v>24340</v>
      </c>
      <c r="E14" s="23" t="s">
        <v>49</v>
      </c>
      <c r="F14" s="12"/>
    </row>
    <row r="15" spans="1:8" ht="31.5" customHeight="1">
      <c r="A15" s="3" t="s">
        <v>21</v>
      </c>
      <c r="B15" s="6" t="s">
        <v>22</v>
      </c>
      <c r="C15" s="4">
        <v>1125000</v>
      </c>
      <c r="D15" s="5">
        <v>839845.14</v>
      </c>
      <c r="E15" s="23" t="s">
        <v>50</v>
      </c>
      <c r="F15" s="12"/>
    </row>
    <row r="16" spans="1:8" ht="15.75">
      <c r="A16" s="3" t="s">
        <v>23</v>
      </c>
      <c r="B16" s="6" t="s">
        <v>24</v>
      </c>
      <c r="C16" s="4">
        <v>162000</v>
      </c>
      <c r="D16" s="5">
        <v>146010</v>
      </c>
      <c r="E16" s="15" t="s">
        <v>43</v>
      </c>
      <c r="F16" s="12"/>
    </row>
    <row r="17" spans="1:6" ht="31.5">
      <c r="A17" s="3" t="s">
        <v>25</v>
      </c>
      <c r="B17" s="6" t="s">
        <v>26</v>
      </c>
      <c r="C17" s="4">
        <v>783000</v>
      </c>
      <c r="D17" s="5">
        <v>666023.73</v>
      </c>
      <c r="E17" s="15" t="s">
        <v>54</v>
      </c>
      <c r="F17" s="12"/>
    </row>
    <row r="18" spans="1:6" ht="15.75">
      <c r="A18" s="3" t="s">
        <v>27</v>
      </c>
      <c r="B18" s="6" t="s">
        <v>28</v>
      </c>
      <c r="C18" s="4">
        <v>9900</v>
      </c>
      <c r="D18" s="5">
        <v>5700</v>
      </c>
      <c r="E18" s="15" t="s">
        <v>47</v>
      </c>
      <c r="F18" s="12"/>
    </row>
    <row r="19" spans="1:6" ht="31.5">
      <c r="A19" s="3" t="s">
        <v>29</v>
      </c>
      <c r="B19" s="6" t="s">
        <v>30</v>
      </c>
      <c r="C19" s="4">
        <v>252000</v>
      </c>
      <c r="D19" s="5">
        <v>11980</v>
      </c>
      <c r="E19" s="15" t="s">
        <v>48</v>
      </c>
      <c r="F19" s="12"/>
    </row>
    <row r="20" spans="1:6" ht="47.25">
      <c r="A20" s="3" t="s">
        <v>31</v>
      </c>
      <c r="B20" s="6" t="s">
        <v>32</v>
      </c>
      <c r="C20" s="4">
        <v>276120</v>
      </c>
      <c r="D20" s="5">
        <v>276120</v>
      </c>
      <c r="E20" s="15" t="s">
        <v>44</v>
      </c>
      <c r="F20" s="12"/>
    </row>
    <row r="21" spans="1:6" ht="49.5" customHeight="1">
      <c r="A21" s="3" t="s">
        <v>33</v>
      </c>
      <c r="B21" s="6" t="s">
        <v>34</v>
      </c>
      <c r="C21" s="4">
        <v>288000</v>
      </c>
      <c r="D21" s="5">
        <v>292502.15999999997</v>
      </c>
      <c r="E21" s="15" t="s">
        <v>53</v>
      </c>
      <c r="F21" s="12"/>
    </row>
    <row r="22" spans="1:6" ht="31.5">
      <c r="A22" s="3" t="s">
        <v>35</v>
      </c>
      <c r="B22" s="6" t="s">
        <v>36</v>
      </c>
      <c r="C22" s="4">
        <v>160200</v>
      </c>
      <c r="D22" s="5">
        <v>170200</v>
      </c>
      <c r="E22" s="15" t="s">
        <v>46</v>
      </c>
      <c r="F22" s="12"/>
    </row>
    <row r="23" spans="1:6" ht="15.75">
      <c r="A23" s="3" t="s">
        <v>37</v>
      </c>
      <c r="B23" s="6" t="s">
        <v>38</v>
      </c>
      <c r="C23" s="4">
        <v>279000</v>
      </c>
      <c r="D23" s="5">
        <v>270387.15000000002</v>
      </c>
      <c r="E23" s="15" t="s">
        <v>44</v>
      </c>
      <c r="F23" s="12"/>
    </row>
    <row r="24" spans="1:6" ht="15.75">
      <c r="A24" s="3" t="s">
        <v>39</v>
      </c>
      <c r="B24" s="6" t="s">
        <v>40</v>
      </c>
      <c r="C24" s="4">
        <v>1800000</v>
      </c>
      <c r="D24" s="5">
        <v>1800000</v>
      </c>
      <c r="E24" s="15" t="s">
        <v>45</v>
      </c>
      <c r="F24" s="12"/>
    </row>
    <row r="25" spans="1:6" ht="31.5">
      <c r="A25" s="3" t="s">
        <v>41</v>
      </c>
      <c r="B25" s="6" t="s">
        <v>51</v>
      </c>
      <c r="C25" s="4">
        <v>887400</v>
      </c>
      <c r="D25" s="5">
        <v>241144.47</v>
      </c>
      <c r="E25" s="15"/>
      <c r="F25" s="12"/>
    </row>
    <row r="26" spans="1:6" ht="16.5" thickBot="1">
      <c r="A26" s="7"/>
      <c r="B26" s="8" t="s">
        <v>42</v>
      </c>
      <c r="C26" s="9">
        <f>SUM(C8:C25)</f>
        <v>11213368.199999999</v>
      </c>
      <c r="D26" s="39">
        <f>SUM(D8:D25)</f>
        <v>10491272</v>
      </c>
      <c r="E26" s="22"/>
      <c r="F26" s="12"/>
    </row>
    <row r="27" spans="1:6" ht="15.75">
      <c r="B27" s="27"/>
      <c r="C27" s="28"/>
      <c r="D27" s="28"/>
      <c r="E27" s="22"/>
      <c r="F27" s="12"/>
    </row>
    <row r="28" spans="1:6" ht="15.75">
      <c r="B28" s="27"/>
      <c r="C28" s="28"/>
      <c r="D28" s="28"/>
      <c r="E28" s="22"/>
      <c r="F28" s="12"/>
    </row>
    <row r="30" spans="1:6">
      <c r="C30" s="26"/>
    </row>
    <row r="32" spans="1:6">
      <c r="C32" s="26"/>
    </row>
    <row r="37" spans="2:2">
      <c r="B37" s="11"/>
    </row>
  </sheetData>
  <mergeCells count="6">
    <mergeCell ref="A1:E1"/>
    <mergeCell ref="A2:E2"/>
    <mergeCell ref="A3:E3"/>
    <mergeCell ref="A6:A7"/>
    <mergeCell ref="B6:B7"/>
    <mergeCell ref="A4:E4"/>
  </mergeCells>
  <phoneticPr fontId="5" type="noConversion"/>
  <pageMargins left="0.36" right="0.23" top="0.18" bottom="0.15" header="0.16" footer="0.15"/>
  <pageSetup paperSize="9" scale="68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стенда</vt:lpstr>
      <vt:lpstr>Лист3</vt:lpstr>
      <vt:lpstr>'для стенда'!Область_печати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2016-03-28T10:02:38Z</cp:lastPrinted>
  <dcterms:created xsi:type="dcterms:W3CDTF">2006-09-28T05:33:49Z</dcterms:created>
  <dcterms:modified xsi:type="dcterms:W3CDTF">2016-03-28T12:47:46Z</dcterms:modified>
</cp:coreProperties>
</file>